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wgov-my.sharepoint.com/personal/sarah_shipley_ipart_nsw_gov_au/Documents/Desktop/"/>
    </mc:Choice>
  </mc:AlternateContent>
  <xr:revisionPtr revIDLastSave="0" documentId="8_{DD49B48A-A245-4D67-BEF9-9074E4C1C583}" xr6:coauthVersionLast="47" xr6:coauthVersionMax="47" xr10:uidLastSave="{00000000-0000-0000-0000-000000000000}"/>
  <bookViews>
    <workbookView xWindow="-110" yWindow="-110" windowWidth="19420" windowHeight="10300" xr2:uid="{8D5810D4-B6E6-4810-8C35-B8584B7B5514}"/>
  </bookViews>
  <sheets>
    <sheet name="PDRS-Example-Template-CSV-I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6" i="1" l="1"/>
  <c r="AQ12" i="1"/>
  <c r="AQ11" i="1"/>
  <c r="AP16" i="1"/>
  <c r="AP14" i="1"/>
  <c r="AP12" i="1"/>
  <c r="AP11" i="1"/>
</calcChain>
</file>

<file path=xl/sharedStrings.xml><?xml version="1.0" encoding="utf-8"?>
<sst xmlns="http://schemas.openxmlformats.org/spreadsheetml/2006/main" count="269" uniqueCount="165">
  <si>
    <t>ACP Implementation Identifier</t>
  </si>
  <si>
    <t>Implementation Date</t>
  </si>
  <si>
    <t>Address Line 1 ( Unit / Shop / Level, Unit Type )</t>
  </si>
  <si>
    <t>Address Line 2 ( Street No , Street Name )</t>
  </si>
  <si>
    <t>Suburb</t>
  </si>
  <si>
    <t>State</t>
  </si>
  <si>
    <t>Postcode</t>
  </si>
  <si>
    <t>National Metering Identifier (NMI)</t>
  </si>
  <si>
    <t>End-User Business Classification</t>
  </si>
  <si>
    <t>ABN</t>
  </si>
  <si>
    <t>End-Use Service</t>
  </si>
  <si>
    <t>Purchase Cost (Excluding GST)</t>
  </si>
  <si>
    <t>PDRS Activity Definition</t>
  </si>
  <si>
    <t>PDRS Calculation Method</t>
  </si>
  <si>
    <t>Number of units installed</t>
  </si>
  <si>
    <t>Product Brand</t>
  </si>
  <si>
    <t>Product Model Number</t>
  </si>
  <si>
    <t>Refrigerant</t>
  </si>
  <si>
    <t>New or Replacement</t>
  </si>
  <si>
    <t>Product class of removed equipment</t>
  </si>
  <si>
    <t>Product class of installed equipment</t>
  </si>
  <si>
    <t>Peak demand reduction capacity (kW)</t>
  </si>
  <si>
    <t>Network Factor</t>
  </si>
  <si>
    <t>Version of The Rule</t>
  </si>
  <si>
    <t>Company or individual responsible for work at site</t>
  </si>
  <si>
    <t>Plumbing licence</t>
  </si>
  <si>
    <t>Plumbing contractor licence</t>
  </si>
  <si>
    <t>Electrician licence</t>
  </si>
  <si>
    <t>Electrical contractor licence</t>
  </si>
  <si>
    <t>Refrigerant handling licence</t>
  </si>
  <si>
    <t>Refrigerant licence</t>
  </si>
  <si>
    <t>SAA accreditation</t>
  </si>
  <si>
    <t>Was an Inverter installed</t>
  </si>
  <si>
    <t>Inverter Brand</t>
  </si>
  <si>
    <t>Inverter Model Number</t>
  </si>
  <si>
    <t>Is a Solar PV system connected?</t>
  </si>
  <si>
    <t>Existing Inverter capacity (kW)</t>
  </si>
  <si>
    <t>Existing Solar PV capacity (kW)</t>
  </si>
  <si>
    <t>Exempt Energy Program or Government site</t>
  </si>
  <si>
    <t>New Inverter capacity (kW)</t>
  </si>
  <si>
    <t>New Solar PV capacity (kW)</t>
  </si>
  <si>
    <t>Total Solar PV capacity (kW)</t>
  </si>
  <si>
    <t>Total Inverter capacity (kW)</t>
  </si>
  <si>
    <t>63 SAMPLE ST</t>
  </si>
  <si>
    <t>LAKESLAND</t>
  </si>
  <si>
    <t>NSW</t>
  </si>
  <si>
    <t>Residential</t>
  </si>
  <si>
    <t>Air heating and cooling</t>
  </si>
  <si>
    <t>HVAC1</t>
  </si>
  <si>
    <t>Peak Demand Savings Capacity - Reducing Demand Using Efficiency Activity</t>
  </si>
  <si>
    <t>Example Tech</t>
  </si>
  <si>
    <t>ET117</t>
  </si>
  <si>
    <t>R410A</t>
  </si>
  <si>
    <t>New</t>
  </si>
  <si>
    <t>All Around Installers Pty Ltd</t>
  </si>
  <si>
    <t>U 1</t>
  </si>
  <si>
    <t>92 SPECIMEN AVE</t>
  </si>
  <si>
    <t>ELDERSLIE</t>
  </si>
  <si>
    <t>G Retail Trade</t>
  </si>
  <si>
    <t>HVAC2</t>
  </si>
  <si>
    <t>Sample Co</t>
  </si>
  <si>
    <t>SC118</t>
  </si>
  <si>
    <t>R32</t>
  </si>
  <si>
    <t>Replacement</t>
  </si>
  <si>
    <t>All Day Contractor Pty Ltd</t>
  </si>
  <si>
    <t>95 DEMONSTRATION ST</t>
  </si>
  <si>
    <t>CAMPBELLTOWN</t>
  </si>
  <si>
    <t>Refrigeration and freezing</t>
  </si>
  <si>
    <t>RF2 - Classes 1 - 6, 9, 10</t>
  </si>
  <si>
    <t xml:space="preserve">Brand 1 </t>
  </si>
  <si>
    <t>ES212-XP</t>
  </si>
  <si>
    <t>R134a</t>
  </si>
  <si>
    <t>Quick Solutions Pty Ltd</t>
  </si>
  <si>
    <t>SHOP 3C</t>
  </si>
  <si>
    <t>53-61 PRESENTATION ST</t>
  </si>
  <si>
    <t>PIGGABEEN</t>
  </si>
  <si>
    <t>RF2 - Classes 7, 8 and 11 &lt; 3.3</t>
  </si>
  <si>
    <t>Brand 3</t>
  </si>
  <si>
    <t>ES213</t>
  </si>
  <si>
    <t>AAA Group Pty Ltd</t>
  </si>
  <si>
    <t>32 MODEL AVE</t>
  </si>
  <si>
    <t>WERRINGTON DOWNS</t>
  </si>
  <si>
    <t>H Accommodation and Food Services</t>
  </si>
  <si>
    <t>RF2 - Classes 7, 8 and 11 &gt;= 3.3</t>
  </si>
  <si>
    <t>ES214-XP</t>
  </si>
  <si>
    <t>Alliance Group Pty Ltd</t>
  </si>
  <si>
    <t>BERMAGUI</t>
  </si>
  <si>
    <t>10 FISHERS HILL RD</t>
  </si>
  <si>
    <t>VACY</t>
  </si>
  <si>
    <t>Water/liquid pumping</t>
  </si>
  <si>
    <t>SYS2</t>
  </si>
  <si>
    <t>Pool Pumps Express Pty Ltd</t>
  </si>
  <si>
    <t>20 AVOCA CT</t>
  </si>
  <si>
    <t>RED HEAD</t>
  </si>
  <si>
    <t>Electricity Supply</t>
  </si>
  <si>
    <t>BESS2</t>
  </si>
  <si>
    <t>Peak Demand Response Capacity - Household Annual Demand Response</t>
  </si>
  <si>
    <t>742 EVERGREEN TERRACE</t>
  </si>
  <si>
    <t>SPRINGFIELD</t>
  </si>
  <si>
    <t>Electricity supply</t>
  </si>
  <si>
    <t>VPPs R Us Ptd Ltd</t>
  </si>
  <si>
    <t>55B NUTLEYS CREEK RD</t>
  </si>
  <si>
    <t>BESS1</t>
  </si>
  <si>
    <t>Peak Demand Shifting Capacity - Store and Shift Capacity</t>
  </si>
  <si>
    <t>Sigenergy</t>
  </si>
  <si>
    <t>SigenStor-8S-24 (AS4777-2 2020)</t>
  </si>
  <si>
    <t>Best Installations Pty Ltd</t>
  </si>
  <si>
    <t>391157C</t>
  </si>
  <si>
    <t>S8996759</t>
  </si>
  <si>
    <t>No</t>
  </si>
  <si>
    <t>Yes</t>
  </si>
  <si>
    <t>government site</t>
  </si>
  <si>
    <t>APC100117</t>
  </si>
  <si>
    <t>APC100118</t>
  </si>
  <si>
    <t>APC100119</t>
  </si>
  <si>
    <t>ABC1219</t>
  </si>
  <si>
    <t>ABC1220</t>
  </si>
  <si>
    <t>IMPL0820</t>
  </si>
  <si>
    <t>IMPL0821</t>
  </si>
  <si>
    <t>Battery-6337XC</t>
  </si>
  <si>
    <t>Battery-6338XC</t>
  </si>
  <si>
    <t>XYZ0207321</t>
  </si>
  <si>
    <t>Multi split system</t>
  </si>
  <si>
    <t>BATT032026-001</t>
  </si>
  <si>
    <t>97 DISPLAY HWY</t>
  </si>
  <si>
    <t>KEARNS</t>
  </si>
  <si>
    <t>BESS3</t>
  </si>
  <si>
    <t>AlphaESS</t>
  </si>
  <si>
    <t>SMILE-BAT-13.3P</t>
  </si>
  <si>
    <t>Trusted Contractors Pty Ltd</t>
  </si>
  <si>
    <t>S1861639</t>
  </si>
  <si>
    <t>BATT032026-004</t>
  </si>
  <si>
    <t>U 3</t>
  </si>
  <si>
    <t>94 EXAMPLE PL</t>
  </si>
  <si>
    <t>MOUNT ANNAN</t>
  </si>
  <si>
    <t>SigenStor-10T-24 (AS4777-2 2020)</t>
  </si>
  <si>
    <t xml:space="preserve">Omega Installers </t>
  </si>
  <si>
    <t>227562C</t>
  </si>
  <si>
    <t>S0708108</t>
  </si>
  <si>
    <t>BATT042026-002</t>
  </si>
  <si>
    <t>BESS4</t>
  </si>
  <si>
    <t xml:space="preserve">Fast Solutions </t>
  </si>
  <si>
    <t>293226C</t>
  </si>
  <si>
    <t>S3801451</t>
  </si>
  <si>
    <t>BATT042026-003</t>
  </si>
  <si>
    <t>Gamma Works Pty Ltd</t>
  </si>
  <si>
    <t>306382C</t>
  </si>
  <si>
    <t>329161C</t>
  </si>
  <si>
    <t>S7017013</t>
  </si>
  <si>
    <t>BATT052026-003</t>
  </si>
  <si>
    <t>14 MATILDA AV</t>
  </si>
  <si>
    <t>CLIFTON GROVE</t>
  </si>
  <si>
    <t>BESS5</t>
  </si>
  <si>
    <t xml:space="preserve">Natural Solar Pty Ltd </t>
  </si>
  <si>
    <t>S6572937</t>
  </si>
  <si>
    <t>AHAC-01-21A-5</t>
  </si>
  <si>
    <t>U 2</t>
  </si>
  <si>
    <t>90 ILLUSTRATION RD</t>
  </si>
  <si>
    <t>LEUMEAH</t>
  </si>
  <si>
    <t>AirTech Group Pty Ltd</t>
  </si>
  <si>
    <t>SigenStor-25T-EV25-26.1 (AS4777-2 2020)</t>
  </si>
  <si>
    <t>Dyness</t>
  </si>
  <si>
    <t>STACK100-13S</t>
  </si>
  <si>
    <t>PowerBatt</t>
  </si>
  <si>
    <t>PB-174747-10000 kVA (AS4777-2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</si>
</sst>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14" fontId="19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BB4F-3155-4C91-8752-D4126AE42C0A}">
  <dimension ref="A1:AR17"/>
  <sheetViews>
    <sheetView tabSelected="1" topLeftCell="AI1" workbookViewId="0">
      <selection activeCell="AL19" sqref="AL19"/>
    </sheetView>
  </sheetViews>
  <sheetFormatPr defaultRowHeight="14.5" x14ac:dyDescent="0.35"/>
  <cols>
    <col min="1" max="1" width="26.7265625" bestFit="1" customWidth="1"/>
    <col min="2" max="2" width="19.26953125" bestFit="1" customWidth="1"/>
    <col min="9" max="9" width="34.453125" bestFit="1" customWidth="1"/>
    <col min="13" max="13" width="28.26953125" bestFit="1" customWidth="1"/>
    <col min="14" max="14" width="68.54296875" bestFit="1" customWidth="1"/>
    <col min="15" max="15" width="23.7265625" bestFit="1" customWidth="1"/>
    <col min="16" max="16" width="13.7265625" bestFit="1" customWidth="1"/>
    <col min="17" max="17" width="29.26953125" bestFit="1" customWidth="1"/>
    <col min="18" max="18" width="10.54296875" bestFit="1" customWidth="1"/>
    <col min="24" max="24" width="17.453125" bestFit="1" customWidth="1"/>
    <col min="34" max="34" width="25.26953125" bestFit="1" customWidth="1"/>
    <col min="35" max="35" width="26.7265625" bestFit="1" customWidth="1"/>
    <col min="37" max="37" width="27.7265625" bestFit="1" customWidth="1"/>
    <col min="38" max="38" width="28.453125" bestFit="1" customWidth="1"/>
    <col min="39" max="39" width="39.26953125" bestFit="1" customWidth="1"/>
    <col min="40" max="40" width="24.7265625" bestFit="1" customWidth="1"/>
    <col min="41" max="41" width="25.54296875" bestFit="1" customWidth="1"/>
    <col min="42" max="42" width="26.26953125" bestFit="1" customWidth="1"/>
    <col min="43" max="43" width="25.26953125" bestFit="1" customWidth="1"/>
    <col min="44" max="44" width="14.81640625" bestFit="1" customWidth="1"/>
  </cols>
  <sheetData>
    <row r="1" spans="1:4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122</v>
      </c>
    </row>
    <row r="2" spans="1:44" x14ac:dyDescent="0.35">
      <c r="A2" t="s">
        <v>112</v>
      </c>
      <c r="B2" s="2">
        <v>45772</v>
      </c>
      <c r="D2" t="s">
        <v>43</v>
      </c>
      <c r="E2" t="s">
        <v>44</v>
      </c>
      <c r="F2" t="s">
        <v>45</v>
      </c>
      <c r="G2">
        <v>2572</v>
      </c>
      <c r="H2">
        <v>43100629836</v>
      </c>
      <c r="I2" t="s">
        <v>46</v>
      </c>
      <c r="K2" t="s">
        <v>47</v>
      </c>
      <c r="L2">
        <v>772.73</v>
      </c>
      <c r="M2" t="s">
        <v>48</v>
      </c>
      <c r="N2" t="s">
        <v>49</v>
      </c>
      <c r="O2">
        <v>1</v>
      </c>
      <c r="P2" t="s">
        <v>50</v>
      </c>
      <c r="Q2" t="s">
        <v>51</v>
      </c>
      <c r="R2" t="s">
        <v>52</v>
      </c>
      <c r="S2" t="s">
        <v>53</v>
      </c>
      <c r="V2">
        <v>23.01</v>
      </c>
      <c r="W2">
        <v>1.04</v>
      </c>
      <c r="X2" s="1">
        <v>45645</v>
      </c>
      <c r="Y2" t="s">
        <v>54</v>
      </c>
      <c r="AB2">
        <v>148798</v>
      </c>
    </row>
    <row r="3" spans="1:44" x14ac:dyDescent="0.35">
      <c r="A3" t="s">
        <v>113</v>
      </c>
      <c r="B3" s="2">
        <v>45767</v>
      </c>
      <c r="C3" t="s">
        <v>55</v>
      </c>
      <c r="D3" t="s">
        <v>56</v>
      </c>
      <c r="E3" t="s">
        <v>57</v>
      </c>
      <c r="F3" t="s">
        <v>45</v>
      </c>
      <c r="G3">
        <v>2570</v>
      </c>
      <c r="H3">
        <v>40014798500</v>
      </c>
      <c r="I3" t="s">
        <v>58</v>
      </c>
      <c r="J3">
        <v>76666395240</v>
      </c>
      <c r="K3" t="s">
        <v>47</v>
      </c>
      <c r="L3">
        <v>331.82</v>
      </c>
      <c r="M3" t="s">
        <v>59</v>
      </c>
      <c r="N3" t="s">
        <v>49</v>
      </c>
      <c r="O3">
        <v>1</v>
      </c>
      <c r="P3" t="s">
        <v>60</v>
      </c>
      <c r="Q3" t="s">
        <v>61</v>
      </c>
      <c r="R3" t="s">
        <v>62</v>
      </c>
      <c r="S3" t="s">
        <v>63</v>
      </c>
      <c r="V3">
        <v>2.12</v>
      </c>
      <c r="W3">
        <v>1.05</v>
      </c>
      <c r="X3" s="1">
        <v>45645</v>
      </c>
      <c r="Y3" t="s">
        <v>64</v>
      </c>
      <c r="AB3">
        <v>148798</v>
      </c>
    </row>
    <row r="4" spans="1:44" x14ac:dyDescent="0.35">
      <c r="A4" t="s">
        <v>114</v>
      </c>
      <c r="B4" s="2">
        <v>45700</v>
      </c>
      <c r="D4" t="s">
        <v>65</v>
      </c>
      <c r="E4" t="s">
        <v>66</v>
      </c>
      <c r="F4" t="s">
        <v>45</v>
      </c>
      <c r="G4">
        <v>2560</v>
      </c>
      <c r="H4">
        <v>30000578954</v>
      </c>
      <c r="I4" t="s">
        <v>58</v>
      </c>
      <c r="J4">
        <v>70670893580</v>
      </c>
      <c r="K4" t="s">
        <v>67</v>
      </c>
      <c r="L4">
        <v>804.55</v>
      </c>
      <c r="M4" t="s">
        <v>68</v>
      </c>
      <c r="N4" t="s">
        <v>49</v>
      </c>
      <c r="O4">
        <v>2</v>
      </c>
      <c r="P4" t="s">
        <v>69</v>
      </c>
      <c r="Q4" t="s">
        <v>70</v>
      </c>
      <c r="R4" t="s">
        <v>71</v>
      </c>
      <c r="T4">
        <v>2</v>
      </c>
      <c r="U4">
        <v>2</v>
      </c>
      <c r="V4">
        <v>3.72</v>
      </c>
      <c r="W4">
        <v>1.05</v>
      </c>
      <c r="X4" s="1">
        <v>45645</v>
      </c>
      <c r="Y4" t="s">
        <v>72</v>
      </c>
      <c r="Z4">
        <v>210032</v>
      </c>
    </row>
    <row r="5" spans="1:44" x14ac:dyDescent="0.35">
      <c r="A5" t="s">
        <v>115</v>
      </c>
      <c r="B5" s="1">
        <v>46179</v>
      </c>
      <c r="C5" t="s">
        <v>73</v>
      </c>
      <c r="D5" t="s">
        <v>74</v>
      </c>
      <c r="E5" t="s">
        <v>75</v>
      </c>
      <c r="F5" t="s">
        <v>45</v>
      </c>
      <c r="G5">
        <v>2486</v>
      </c>
      <c r="H5">
        <v>25578987120</v>
      </c>
      <c r="I5" t="s">
        <v>58</v>
      </c>
      <c r="J5">
        <v>18714592959</v>
      </c>
      <c r="K5" t="s">
        <v>67</v>
      </c>
      <c r="L5">
        <v>909.09</v>
      </c>
      <c r="M5" t="s">
        <v>76</v>
      </c>
      <c r="N5" t="s">
        <v>49</v>
      </c>
      <c r="O5">
        <v>1</v>
      </c>
      <c r="P5" t="s">
        <v>77</v>
      </c>
      <c r="Q5" t="s">
        <v>78</v>
      </c>
      <c r="R5" t="s">
        <v>71</v>
      </c>
      <c r="T5">
        <v>8</v>
      </c>
      <c r="U5">
        <v>8</v>
      </c>
      <c r="V5">
        <v>8.23</v>
      </c>
      <c r="W5">
        <v>1.05</v>
      </c>
      <c r="X5" s="1">
        <v>46113</v>
      </c>
      <c r="Y5" t="s">
        <v>79</v>
      </c>
      <c r="Z5">
        <v>210032</v>
      </c>
    </row>
    <row r="6" spans="1:44" x14ac:dyDescent="0.35">
      <c r="A6" t="s">
        <v>116</v>
      </c>
      <c r="B6" s="1">
        <v>46180</v>
      </c>
      <c r="D6" t="s">
        <v>80</v>
      </c>
      <c r="E6" t="s">
        <v>81</v>
      </c>
      <c r="F6" t="s">
        <v>45</v>
      </c>
      <c r="G6">
        <v>2747</v>
      </c>
      <c r="H6">
        <v>44810002317</v>
      </c>
      <c r="I6" t="s">
        <v>82</v>
      </c>
      <c r="J6">
        <v>70670893580</v>
      </c>
      <c r="K6" t="s">
        <v>67</v>
      </c>
      <c r="L6">
        <v>890.91</v>
      </c>
      <c r="M6" t="s">
        <v>83</v>
      </c>
      <c r="N6" t="s">
        <v>49</v>
      </c>
      <c r="O6">
        <v>1</v>
      </c>
      <c r="P6" t="s">
        <v>77</v>
      </c>
      <c r="Q6" t="s">
        <v>84</v>
      </c>
      <c r="R6" t="s">
        <v>71</v>
      </c>
      <c r="T6">
        <v>7</v>
      </c>
      <c r="U6">
        <v>7</v>
      </c>
      <c r="V6">
        <v>2.77</v>
      </c>
      <c r="W6">
        <v>1.05</v>
      </c>
      <c r="X6" s="1">
        <v>46113</v>
      </c>
      <c r="Y6" t="s">
        <v>85</v>
      </c>
      <c r="Z6">
        <v>210032</v>
      </c>
    </row>
    <row r="7" spans="1:44" x14ac:dyDescent="0.35">
      <c r="A7" t="s">
        <v>117</v>
      </c>
      <c r="B7" s="1">
        <v>46187</v>
      </c>
      <c r="D7" t="s">
        <v>87</v>
      </c>
      <c r="E7" t="s">
        <v>88</v>
      </c>
      <c r="F7" t="s">
        <v>45</v>
      </c>
      <c r="G7">
        <v>2421</v>
      </c>
      <c r="H7">
        <v>44318695712</v>
      </c>
      <c r="I7" t="s">
        <v>46</v>
      </c>
      <c r="K7" t="s">
        <v>89</v>
      </c>
      <c r="L7">
        <v>1574.69</v>
      </c>
      <c r="M7" t="s">
        <v>90</v>
      </c>
      <c r="N7" t="s">
        <v>49</v>
      </c>
      <c r="P7" t="s">
        <v>50</v>
      </c>
      <c r="Q7" t="s">
        <v>51</v>
      </c>
      <c r="V7">
        <v>23.13</v>
      </c>
      <c r="W7">
        <v>1.04</v>
      </c>
      <c r="X7" s="1">
        <v>46113</v>
      </c>
      <c r="Y7" t="s">
        <v>91</v>
      </c>
    </row>
    <row r="8" spans="1:44" x14ac:dyDescent="0.35">
      <c r="A8" t="s">
        <v>118</v>
      </c>
      <c r="B8" s="1">
        <v>46092</v>
      </c>
      <c r="D8" t="s">
        <v>92</v>
      </c>
      <c r="E8" t="s">
        <v>93</v>
      </c>
      <c r="F8" t="s">
        <v>45</v>
      </c>
      <c r="G8">
        <v>2430</v>
      </c>
      <c r="H8">
        <v>40015487940</v>
      </c>
      <c r="I8" t="s">
        <v>46</v>
      </c>
      <c r="K8" t="s">
        <v>89</v>
      </c>
      <c r="L8">
        <v>908.18</v>
      </c>
      <c r="M8" t="s">
        <v>90</v>
      </c>
      <c r="N8" t="s">
        <v>49</v>
      </c>
      <c r="P8" t="s">
        <v>50</v>
      </c>
      <c r="Q8" t="s">
        <v>51</v>
      </c>
      <c r="V8">
        <v>21.89</v>
      </c>
      <c r="W8">
        <v>1.05</v>
      </c>
      <c r="X8" s="1">
        <v>45912</v>
      </c>
      <c r="Y8" t="s">
        <v>91</v>
      </c>
    </row>
    <row r="9" spans="1:44" x14ac:dyDescent="0.35">
      <c r="A9" t="s">
        <v>119</v>
      </c>
      <c r="B9" s="1">
        <v>45884</v>
      </c>
      <c r="C9" t="s">
        <v>73</v>
      </c>
      <c r="D9" t="s">
        <v>74</v>
      </c>
      <c r="E9" t="s">
        <v>75</v>
      </c>
      <c r="F9" t="s">
        <v>45</v>
      </c>
      <c r="G9">
        <v>2486</v>
      </c>
      <c r="H9">
        <v>25578987120</v>
      </c>
      <c r="I9" t="s">
        <v>58</v>
      </c>
      <c r="J9">
        <v>18714592959</v>
      </c>
      <c r="K9" t="s">
        <v>94</v>
      </c>
      <c r="L9">
        <v>909.09</v>
      </c>
      <c r="M9" t="s">
        <v>95</v>
      </c>
      <c r="N9" t="s">
        <v>96</v>
      </c>
      <c r="V9">
        <v>52.85</v>
      </c>
      <c r="W9">
        <v>1.05</v>
      </c>
      <c r="X9" s="1">
        <v>45839</v>
      </c>
      <c r="Y9" t="s">
        <v>79</v>
      </c>
    </row>
    <row r="10" spans="1:44" x14ac:dyDescent="0.35">
      <c r="A10" t="s">
        <v>120</v>
      </c>
      <c r="B10" s="1">
        <v>46003</v>
      </c>
      <c r="D10" t="s">
        <v>97</v>
      </c>
      <c r="E10" t="s">
        <v>98</v>
      </c>
      <c r="F10" t="s">
        <v>45</v>
      </c>
      <c r="G10">
        <v>2250</v>
      </c>
      <c r="H10">
        <v>49321587235</v>
      </c>
      <c r="I10" t="s">
        <v>46</v>
      </c>
      <c r="K10" t="s">
        <v>99</v>
      </c>
      <c r="L10">
        <v>0</v>
      </c>
      <c r="M10" t="s">
        <v>95</v>
      </c>
      <c r="N10" t="s">
        <v>96</v>
      </c>
      <c r="V10">
        <v>14.31</v>
      </c>
      <c r="W10">
        <v>1.04</v>
      </c>
      <c r="X10" s="1">
        <v>45912</v>
      </c>
      <c r="Y10" t="s">
        <v>100</v>
      </c>
    </row>
    <row r="11" spans="1:44" x14ac:dyDescent="0.35">
      <c r="A11" t="s">
        <v>121</v>
      </c>
      <c r="B11" s="1">
        <v>46204</v>
      </c>
      <c r="D11" t="s">
        <v>101</v>
      </c>
      <c r="E11" t="s">
        <v>86</v>
      </c>
      <c r="F11" t="s">
        <v>45</v>
      </c>
      <c r="G11">
        <v>2546</v>
      </c>
      <c r="H11">
        <v>42040920825</v>
      </c>
      <c r="I11" t="s">
        <v>46</v>
      </c>
      <c r="K11" t="s">
        <v>99</v>
      </c>
      <c r="L11">
        <v>800.8</v>
      </c>
      <c r="M11" t="s">
        <v>102</v>
      </c>
      <c r="N11" t="s">
        <v>103</v>
      </c>
      <c r="O11">
        <v>1</v>
      </c>
      <c r="P11" t="s">
        <v>104</v>
      </c>
      <c r="Q11" t="s">
        <v>105</v>
      </c>
      <c r="S11" t="s">
        <v>53</v>
      </c>
      <c r="V11">
        <v>220.85</v>
      </c>
      <c r="W11">
        <v>1.05</v>
      </c>
      <c r="X11" s="1">
        <v>46204</v>
      </c>
      <c r="Y11" t="s">
        <v>106</v>
      </c>
      <c r="AB11">
        <v>391157</v>
      </c>
      <c r="AC11" t="s">
        <v>107</v>
      </c>
      <c r="AF11" t="s">
        <v>108</v>
      </c>
      <c r="AG11" t="s">
        <v>110</v>
      </c>
      <c r="AH11" t="s">
        <v>104</v>
      </c>
      <c r="AI11" t="s">
        <v>105</v>
      </c>
      <c r="AJ11" t="s">
        <v>110</v>
      </c>
      <c r="AK11">
        <v>3</v>
      </c>
      <c r="AL11">
        <v>5</v>
      </c>
      <c r="AM11" t="s">
        <v>111</v>
      </c>
      <c r="AN11">
        <v>4</v>
      </c>
      <c r="AO11">
        <v>6</v>
      </c>
      <c r="AP11">
        <f>SUM(AL11,AO11)</f>
        <v>11</v>
      </c>
      <c r="AQ11">
        <f>SUM(AN11,AK11)</f>
        <v>7</v>
      </c>
    </row>
    <row r="12" spans="1:44" x14ac:dyDescent="0.35">
      <c r="A12" t="s">
        <v>123</v>
      </c>
      <c r="B12" s="1">
        <v>46266</v>
      </c>
      <c r="D12" t="s">
        <v>124</v>
      </c>
      <c r="E12" t="s">
        <v>125</v>
      </c>
      <c r="F12" t="s">
        <v>45</v>
      </c>
      <c r="G12">
        <v>2558</v>
      </c>
      <c r="H12" s="3">
        <v>41115667220</v>
      </c>
      <c r="I12" t="s">
        <v>46</v>
      </c>
      <c r="K12" t="s">
        <v>94</v>
      </c>
      <c r="L12">
        <v>1271.82</v>
      </c>
      <c r="M12" t="s">
        <v>126</v>
      </c>
      <c r="N12" t="s">
        <v>103</v>
      </c>
      <c r="O12">
        <v>2</v>
      </c>
      <c r="P12" t="s">
        <v>104</v>
      </c>
      <c r="Q12" t="s">
        <v>160</v>
      </c>
      <c r="S12" t="s">
        <v>53</v>
      </c>
      <c r="V12">
        <v>40.590000000000003</v>
      </c>
      <c r="W12">
        <v>1.05</v>
      </c>
      <c r="X12" s="1">
        <v>46204</v>
      </c>
      <c r="Y12" t="s">
        <v>129</v>
      </c>
      <c r="Z12" s="3"/>
      <c r="AA12" s="3"/>
      <c r="AB12">
        <v>914576</v>
      </c>
      <c r="AF12" t="s">
        <v>130</v>
      </c>
      <c r="AG12" t="s">
        <v>110</v>
      </c>
      <c r="AH12" t="s">
        <v>104</v>
      </c>
      <c r="AI12" t="s">
        <v>160</v>
      </c>
      <c r="AJ12" t="s">
        <v>110</v>
      </c>
      <c r="AK12">
        <v>0</v>
      </c>
      <c r="AL12">
        <v>0</v>
      </c>
      <c r="AN12">
        <v>4</v>
      </c>
      <c r="AO12">
        <v>7</v>
      </c>
      <c r="AP12">
        <f>SUM(AL12,AO12)</f>
        <v>7</v>
      </c>
      <c r="AQ12">
        <f>SUM(AN12,AK12)</f>
        <v>4</v>
      </c>
    </row>
    <row r="13" spans="1:44" x14ac:dyDescent="0.35">
      <c r="A13" t="s">
        <v>131</v>
      </c>
      <c r="B13" s="1">
        <v>46266</v>
      </c>
      <c r="C13" t="s">
        <v>132</v>
      </c>
      <c r="D13" t="s">
        <v>133</v>
      </c>
      <c r="E13" t="s">
        <v>134</v>
      </c>
      <c r="F13" t="s">
        <v>45</v>
      </c>
      <c r="G13">
        <v>2567</v>
      </c>
      <c r="H13" s="3">
        <v>25890010232</v>
      </c>
      <c r="I13" t="s">
        <v>46</v>
      </c>
      <c r="J13" s="4"/>
      <c r="K13" t="s">
        <v>94</v>
      </c>
      <c r="L13">
        <v>531.82000000000005</v>
      </c>
      <c r="M13" t="s">
        <v>126</v>
      </c>
      <c r="N13" t="s">
        <v>103</v>
      </c>
      <c r="O13">
        <v>1</v>
      </c>
      <c r="P13" t="s">
        <v>104</v>
      </c>
      <c r="Q13" t="s">
        <v>135</v>
      </c>
      <c r="S13" t="s">
        <v>53</v>
      </c>
      <c r="V13">
        <v>49.25</v>
      </c>
      <c r="W13">
        <v>1.05</v>
      </c>
      <c r="X13" s="1">
        <v>46204</v>
      </c>
      <c r="Y13" t="s">
        <v>136</v>
      </c>
      <c r="Z13" s="3"/>
      <c r="AA13" s="3"/>
      <c r="AB13">
        <v>836538</v>
      </c>
      <c r="AC13" t="s">
        <v>137</v>
      </c>
      <c r="AF13" t="s">
        <v>138</v>
      </c>
      <c r="AG13" t="s">
        <v>109</v>
      </c>
      <c r="AJ13" t="s">
        <v>109</v>
      </c>
    </row>
    <row r="14" spans="1:44" x14ac:dyDescent="0.35">
      <c r="A14" t="s">
        <v>139</v>
      </c>
      <c r="B14" s="1">
        <v>46266</v>
      </c>
      <c r="D14" t="s">
        <v>65</v>
      </c>
      <c r="E14" t="s">
        <v>66</v>
      </c>
      <c r="F14" t="s">
        <v>45</v>
      </c>
      <c r="G14">
        <v>2560</v>
      </c>
      <c r="H14" s="3">
        <v>30000578954</v>
      </c>
      <c r="I14" t="s">
        <v>58</v>
      </c>
      <c r="J14">
        <v>70670893580</v>
      </c>
      <c r="K14" t="s">
        <v>94</v>
      </c>
      <c r="L14">
        <v>804.55</v>
      </c>
      <c r="M14" t="s">
        <v>140</v>
      </c>
      <c r="N14" t="s">
        <v>103</v>
      </c>
      <c r="O14">
        <v>2</v>
      </c>
      <c r="P14" t="s">
        <v>161</v>
      </c>
      <c r="Q14" s="7" t="s">
        <v>162</v>
      </c>
      <c r="S14" t="s">
        <v>53</v>
      </c>
      <c r="V14">
        <v>28.2</v>
      </c>
      <c r="W14">
        <v>1.05</v>
      </c>
      <c r="X14" s="1">
        <v>46204</v>
      </c>
      <c r="Y14" t="s">
        <v>141</v>
      </c>
      <c r="Z14" s="3"/>
      <c r="AA14" s="3"/>
      <c r="AB14">
        <v>454940</v>
      </c>
      <c r="AC14" t="s">
        <v>142</v>
      </c>
      <c r="AF14" t="s">
        <v>143</v>
      </c>
      <c r="AG14" t="s">
        <v>110</v>
      </c>
      <c r="AH14" t="s">
        <v>161</v>
      </c>
      <c r="AI14" s="7" t="s">
        <v>162</v>
      </c>
      <c r="AJ14" t="s">
        <v>110</v>
      </c>
      <c r="AK14">
        <v>5</v>
      </c>
      <c r="AL14">
        <v>0</v>
      </c>
      <c r="AN14">
        <v>10</v>
      </c>
      <c r="AO14">
        <v>16</v>
      </c>
      <c r="AP14">
        <f>SUM(AL14,AO14)</f>
        <v>16</v>
      </c>
      <c r="AQ14">
        <v>10</v>
      </c>
    </row>
    <row r="15" spans="1:44" x14ac:dyDescent="0.35">
      <c r="A15" t="s">
        <v>144</v>
      </c>
      <c r="B15" s="1">
        <v>46266</v>
      </c>
      <c r="D15" t="s">
        <v>97</v>
      </c>
      <c r="E15" t="s">
        <v>98</v>
      </c>
      <c r="F15" t="s">
        <v>45</v>
      </c>
      <c r="G15">
        <v>2250</v>
      </c>
      <c r="H15" s="3">
        <v>32000564781</v>
      </c>
      <c r="I15" t="s">
        <v>46</v>
      </c>
      <c r="K15" t="s">
        <v>94</v>
      </c>
      <c r="L15">
        <v>965.45</v>
      </c>
      <c r="M15" t="s">
        <v>140</v>
      </c>
      <c r="N15" t="s">
        <v>103</v>
      </c>
      <c r="O15">
        <v>1</v>
      </c>
      <c r="P15" t="s">
        <v>127</v>
      </c>
      <c r="Q15" t="s">
        <v>128</v>
      </c>
      <c r="S15" t="s">
        <v>53</v>
      </c>
      <c r="V15">
        <v>49.47</v>
      </c>
      <c r="W15">
        <v>1.05</v>
      </c>
      <c r="X15" s="1">
        <v>46204</v>
      </c>
      <c r="Y15" t="s">
        <v>145</v>
      </c>
      <c r="Z15" s="3"/>
      <c r="AA15" s="3"/>
      <c r="AB15" s="8" t="s">
        <v>146</v>
      </c>
      <c r="AC15" t="s">
        <v>147</v>
      </c>
      <c r="AF15" t="s">
        <v>148</v>
      </c>
      <c r="AG15" t="s">
        <v>109</v>
      </c>
      <c r="AJ15" t="s">
        <v>109</v>
      </c>
    </row>
    <row r="16" spans="1:44" x14ac:dyDescent="0.35">
      <c r="A16" t="s">
        <v>149</v>
      </c>
      <c r="B16" s="1">
        <v>46266</v>
      </c>
      <c r="D16" t="s">
        <v>150</v>
      </c>
      <c r="E16" t="s">
        <v>151</v>
      </c>
      <c r="F16" t="s">
        <v>45</v>
      </c>
      <c r="G16">
        <v>2800</v>
      </c>
      <c r="H16" s="5">
        <v>40010172653</v>
      </c>
      <c r="I16" t="s">
        <v>46</v>
      </c>
      <c r="K16" t="s">
        <v>99</v>
      </c>
      <c r="L16">
        <v>22961.360000000001</v>
      </c>
      <c r="M16" t="s">
        <v>152</v>
      </c>
      <c r="N16" t="s">
        <v>103</v>
      </c>
      <c r="O16">
        <v>2</v>
      </c>
      <c r="P16" t="s">
        <v>163</v>
      </c>
      <c r="Q16" t="s">
        <v>164</v>
      </c>
      <c r="S16" t="s">
        <v>53</v>
      </c>
      <c r="V16">
        <v>207.28</v>
      </c>
      <c r="W16">
        <v>1.05</v>
      </c>
      <c r="X16" s="6">
        <v>46204</v>
      </c>
      <c r="Y16" t="s">
        <v>153</v>
      </c>
      <c r="AB16">
        <v>303157</v>
      </c>
      <c r="AF16" t="s">
        <v>154</v>
      </c>
      <c r="AG16" t="s">
        <v>110</v>
      </c>
      <c r="AH16" t="s">
        <v>163</v>
      </c>
      <c r="AI16" t="s">
        <v>164</v>
      </c>
      <c r="AJ16" t="s">
        <v>110</v>
      </c>
      <c r="AK16">
        <v>0</v>
      </c>
      <c r="AL16">
        <v>0</v>
      </c>
      <c r="AN16">
        <v>1500</v>
      </c>
      <c r="AO16">
        <v>2500</v>
      </c>
      <c r="AP16">
        <f>SUM(AL16,AO16)</f>
        <v>2500</v>
      </c>
      <c r="AQ16">
        <f>SUM(AN16,AK16)</f>
        <v>1500</v>
      </c>
    </row>
    <row r="17" spans="1:44" x14ac:dyDescent="0.35">
      <c r="A17" t="s">
        <v>155</v>
      </c>
      <c r="B17" s="1">
        <v>46204</v>
      </c>
      <c r="C17" t="s">
        <v>156</v>
      </c>
      <c r="D17" t="s">
        <v>157</v>
      </c>
      <c r="E17" t="s">
        <v>158</v>
      </c>
      <c r="F17" t="s">
        <v>45</v>
      </c>
      <c r="G17">
        <v>2560</v>
      </c>
      <c r="H17">
        <v>25890010232</v>
      </c>
      <c r="I17" t="s">
        <v>46</v>
      </c>
      <c r="K17" t="s">
        <v>47</v>
      </c>
      <c r="L17">
        <v>531.82000000000005</v>
      </c>
      <c r="M17" t="s">
        <v>48</v>
      </c>
      <c r="N17" t="s">
        <v>49</v>
      </c>
      <c r="O17">
        <v>1</v>
      </c>
      <c r="P17" t="s">
        <v>50</v>
      </c>
      <c r="Q17" t="s">
        <v>51</v>
      </c>
      <c r="R17" t="s">
        <v>52</v>
      </c>
      <c r="S17" t="s">
        <v>53</v>
      </c>
      <c r="V17">
        <v>0.76</v>
      </c>
      <c r="W17">
        <v>1.05</v>
      </c>
      <c r="X17" s="1">
        <v>46204</v>
      </c>
      <c r="Y17" t="s">
        <v>159</v>
      </c>
      <c r="AB17">
        <v>248795</v>
      </c>
      <c r="AR17" t="s">
        <v>110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PDRS-Example-Template-CSV-Imple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Shipley</dc:creator>
  <cp:lastModifiedBy>Sarah Shipley</cp:lastModifiedBy>
  <dcterms:created xsi:type="dcterms:W3CDTF">2026-06-22T03:35:58Z</dcterms:created>
  <dcterms:modified xsi:type="dcterms:W3CDTF">2026-07-22T02:13:51Z</dcterms:modified>
</cp:coreProperties>
</file>